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https://gmkrevuca-my.sharepoint.com/personal/chalupkar_gmk-ra_sk/Documents/GMK_/RIADITEL/NEŽ ZAZVONI/WEB/DOKUMENTY NA STIAHNUTIE/"/>
    </mc:Choice>
  </mc:AlternateContent>
  <xr:revisionPtr revIDLastSave="8" documentId="11_3B8933B1535ACD20614FAED517EA50F3AFA2CEE5" xr6:coauthVersionLast="47" xr6:coauthVersionMax="47" xr10:uidLastSave="{138DD2CA-3DF0-4556-A747-6C98E9CF0016}"/>
  <bookViews>
    <workbookView xWindow="-120" yWindow="-120" windowWidth="38640" windowHeight="21240" activeTab="1" xr2:uid="{00000000-000D-0000-FFFF-FFFF00000000}"/>
  </bookViews>
  <sheets>
    <sheet name="4.ročné - 2021" sheetId="10" r:id="rId1"/>
    <sheet name="Predmety" sheetId="1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10" l="1"/>
  <c r="E41" i="10"/>
  <c r="D41" i="10"/>
  <c r="C41" i="10"/>
  <c r="G40" i="10"/>
  <c r="G39" i="10"/>
  <c r="H37" i="10"/>
  <c r="F37" i="10"/>
  <c r="E37" i="10"/>
  <c r="D37" i="10"/>
  <c r="C37" i="10"/>
  <c r="G36" i="10"/>
  <c r="G37" i="10" s="1"/>
  <c r="H35" i="10"/>
  <c r="F35" i="10"/>
  <c r="E35" i="10"/>
  <c r="D35" i="10"/>
  <c r="C35" i="10"/>
  <c r="G34" i="10"/>
  <c r="G35" i="10" s="1"/>
  <c r="H33" i="10"/>
  <c r="F33" i="10"/>
  <c r="E33" i="10"/>
  <c r="D33" i="10"/>
  <c r="C33" i="10"/>
  <c r="G32" i="10"/>
  <c r="G33" i="10" s="1"/>
  <c r="H31" i="10"/>
  <c r="F31" i="10"/>
  <c r="E31" i="10"/>
  <c r="D31" i="10"/>
  <c r="C31" i="10"/>
  <c r="G30" i="10"/>
  <c r="G29" i="10"/>
  <c r="G28" i="10"/>
  <c r="G27" i="10"/>
  <c r="G26" i="10"/>
  <c r="G25" i="10"/>
  <c r="H24" i="10"/>
  <c r="F24" i="10"/>
  <c r="E24" i="10"/>
  <c r="D24" i="10"/>
  <c r="C24" i="10"/>
  <c r="G23" i="10"/>
  <c r="G22" i="10"/>
  <c r="G21" i="10"/>
  <c r="G20" i="10"/>
  <c r="G19" i="10"/>
  <c r="G18" i="10"/>
  <c r="H17" i="10"/>
  <c r="G17" i="10"/>
  <c r="F17" i="10"/>
  <c r="E17" i="10"/>
  <c r="D17" i="10"/>
  <c r="C17" i="10"/>
  <c r="G16" i="10"/>
  <c r="G15" i="10"/>
  <c r="G14" i="10"/>
  <c r="G13" i="10"/>
  <c r="G12" i="10"/>
  <c r="G11" i="10"/>
  <c r="H10" i="10"/>
  <c r="F10" i="10"/>
  <c r="E10" i="10"/>
  <c r="D10" i="10"/>
  <c r="C10" i="10"/>
  <c r="G9" i="10"/>
  <c r="G8" i="10"/>
  <c r="G7" i="10"/>
  <c r="G6" i="10"/>
  <c r="G5" i="10"/>
  <c r="G4" i="10"/>
  <c r="G3" i="10"/>
  <c r="C38" i="10" l="1"/>
  <c r="C42" i="10" s="1"/>
  <c r="G31" i="10"/>
  <c r="E38" i="10"/>
  <c r="E42" i="10" s="1"/>
  <c r="G10" i="10"/>
  <c r="D38" i="10"/>
  <c r="D42" i="10" s="1"/>
  <c r="H38" i="10"/>
  <c r="H42" i="10" s="1"/>
  <c r="G41" i="10"/>
  <c r="G24" i="10"/>
  <c r="F38" i="10"/>
  <c r="F42" i="10" s="1"/>
  <c r="G38" i="10" l="1"/>
  <c r="G42" i="10" s="1"/>
</calcChain>
</file>

<file path=xl/sharedStrings.xml><?xml version="1.0" encoding="utf-8"?>
<sst xmlns="http://schemas.openxmlformats.org/spreadsheetml/2006/main" count="79" uniqueCount="55">
  <si>
    <t xml:space="preserve">Vzdelávacia oblasť </t>
  </si>
  <si>
    <t xml:space="preserve">Predmet/ročník </t>
  </si>
  <si>
    <t xml:space="preserve">Jazyk a komunikácia </t>
  </si>
  <si>
    <t>slovenský jazyk a literatúra</t>
  </si>
  <si>
    <t>prvý cudzí jazyk</t>
  </si>
  <si>
    <t>druhý cudzí jazyk</t>
  </si>
  <si>
    <t>Človek a príroda</t>
  </si>
  <si>
    <t xml:space="preserve">fyzika </t>
  </si>
  <si>
    <t xml:space="preserve">chémia </t>
  </si>
  <si>
    <t xml:space="preserve">biológia </t>
  </si>
  <si>
    <t xml:space="preserve">Človek a spoločnosť </t>
  </si>
  <si>
    <t xml:space="preserve">dejepis </t>
  </si>
  <si>
    <t>geografia</t>
  </si>
  <si>
    <t xml:space="preserve">Človek a hodnoty </t>
  </si>
  <si>
    <t>matematika</t>
  </si>
  <si>
    <t>informatika</t>
  </si>
  <si>
    <t xml:space="preserve">Umenie a kultúra </t>
  </si>
  <si>
    <t xml:space="preserve">telesná a športová výchova </t>
  </si>
  <si>
    <t>Spolu</t>
  </si>
  <si>
    <t>Zdravie a pohyb</t>
  </si>
  <si>
    <t>Spolu : povinná  časť + voliteľné hodiny</t>
  </si>
  <si>
    <t>tretí cudzí jazyk</t>
  </si>
  <si>
    <t>umenie a kultúra</t>
  </si>
  <si>
    <t xml:space="preserve">Matematika a 
práca s informáciami  </t>
  </si>
  <si>
    <t>Učebný plán - Gymnázium Martina Kukučína v Revúcej - 4-ročné štúdium</t>
  </si>
  <si>
    <t>Spolu : povinná časť</t>
  </si>
  <si>
    <t>RUP</t>
  </si>
  <si>
    <t>Školský vzdelávací program -
disponibilné hodiny</t>
  </si>
  <si>
    <t>občianska náuka</t>
  </si>
  <si>
    <t xml:space="preserve">1. Počet vyučovacích hodín v týždni v ročníkoch je 29 až 30 hodín, čo neprevyšuje maximálnu hodinovú dotáciu v týchto ročníkoch, ktorá je stanovená na 36 hodín.
Celkový počet hodín za celé štúdium je 124 hodín.
Pri prestupe žiaka prijímajúca škola zistí, podľa akého školského vzdelávacieho programu sa žiak vzdelával na predchádzajúcej škole a zabezpečí zosúladenie jeho vedomostí, zručností a postojov so svojím vlastným vzdelávacím programom spravidla v priebehu jedného roka. 
2. Vyučovacia hodina trvá 45 minút. Formou dvojhodinových blokov sa vyučujú semináre v 3. a 4. ročníku. 
3. Cudzie jazyky – na škole sa vyučujú tri cudzie jazyky: ako prvý cudzí jazyk je anglický jazyk, ako druhý cudzí jazyk je nemecký jazyk a ako tretí cudzí jazyk je ruský jazyk. 
4. Trieda sa delí na každej hodine v predmetoch prvý cudzí jazyk, druhý cudzí jazyk, informatika, etická výchova, náboženská výchova, telesná a športová výchova a na hodinách, ktoré majú charakter laboratórnych cvičení, praktických cvičení a projektov. Trieda sa na jednej hodine v týždni v jednom ročníku za celé štúdium delí na skupiny v predmetoch fyzika, chémia, biológia a matematika. Delenie na skupiny je pri minimálnom počte 24 žiakov v triede. V predmete informatika môže byť v skupine najviac 15 žiakov. 
Delenie na skupiny sa uskutočňuje v predmetoch:
Matematika – v 1. ročníku
Fyzika – v 2. ročníku
Chémia – v 1. ročníku
Biológia – v 2. ročníku
5. Na vyučovanie povinne voliteľného predmetu etická výchova alebo náboženská výchova možno spájať žiakov rôznych tried toho istého ročníka a vytvárať skupiny s najvyšším počtom žiakov 20. Ak počet žiakov v skupine na vyučovanie etickej výchovy alebo náboženskej výchovy klesne pod 12, možno do skupín spájať aj žiakov z rôznych ročníkov. 
</t>
  </si>
  <si>
    <t>Seminár zo slovenského jazyka</t>
  </si>
  <si>
    <t>Konverzácia v anglickom jazyku</t>
  </si>
  <si>
    <t>Konverzácia v nemeckom jazyku</t>
  </si>
  <si>
    <t>Seminár z matematiky</t>
  </si>
  <si>
    <t>Rozširujúca matematika</t>
  </si>
  <si>
    <t>Seminár z informatiky</t>
  </si>
  <si>
    <t>Aplikovaná informatika</t>
  </si>
  <si>
    <t>Seminár z fyziky</t>
  </si>
  <si>
    <t>Seminár z chémie</t>
  </si>
  <si>
    <t>Seminár z biológie</t>
  </si>
  <si>
    <t>Seminár z dejepisu</t>
  </si>
  <si>
    <t>Seminár z geografie</t>
  </si>
  <si>
    <t>Spoločensko-vedný seminár</t>
  </si>
  <si>
    <t xml:space="preserve">etická výchova/ nábož. výchova  </t>
  </si>
  <si>
    <t>seminár podľa ponuky - 2 hod.</t>
  </si>
  <si>
    <t>hodiny na posilnenie predmetov</t>
  </si>
  <si>
    <t>Platný od šk.roku 2020/2021</t>
  </si>
  <si>
    <t xml:space="preserve"> </t>
  </si>
  <si>
    <r>
      <t xml:space="preserve">6. Disponibilné hodiny škola použila na:
a) vyučovacie predmety, ktoré rozširujú a prehlbujú obsah predmetov zaradených do ŠVP
</t>
    </r>
    <r>
      <rPr>
        <sz val="10"/>
        <rFont val="Calibri"/>
        <family val="2"/>
        <charset val="238"/>
      </rPr>
      <t>slovenský jazyk a literatúra - 2 hodiny – v 4. ročníku</t>
    </r>
    <r>
      <rPr>
        <sz val="10"/>
        <color indexed="8"/>
        <rFont val="Calibri"/>
        <family val="2"/>
        <charset val="238"/>
      </rPr>
      <t xml:space="preserve">
prvý cudzí jazyk     - 5 hodiny – v 1., 2., 4. - 1 hodina a 3. ročníku - 2 hodiny 
matematika            - 1 hodina – v 2. ročníku
informatika  - 1 hodina - vo 4. ročníku
fyzika   - 1 hodina –  vo 4. ročníku 1 hodina
chémia  - 1 hodina – v 3. ročníku
biológia - 1 hodina – v 1. ročníku  
geografia  - 2 hodiny – v 3. ročníku
občianska náuka - 1 hodina – v 4. ročníku
telesná a športová výchova - 3 hodiny – v1., 2. a 3.  ročníku
b) vyučovacie predmety, ktoré si škola sama zvolí a sama si pripraví ich obsah
semináre podľa ponuky   - 4 hodiny v 3. ročníku
   - 8 hodín vo 4 ročníku
7. Kurzové formy výučby sa realizujú v zmysle platnej legislatívy.
8. Voľba voliteľných predmetov.
Žiak je povinný si zvoliť v 3. ročníku 2 predmety s dotáciou 2h (4h.) a v 4. ročníku 4 predmety s dotáciou 2h (8h.) z ponuky, ktorú poskytne škola na konci 2. a 3. ročníka.
9. Ponuku škola pripravuje na základe personálnych a finančných možnosti školy a na základe prieskumu medzi žiakmi v príslušnom ročníku 
</t>
    </r>
  </si>
  <si>
    <t>Anglický jazy</t>
  </si>
  <si>
    <t>Nemecký jazyk</t>
  </si>
  <si>
    <t>náboženská výchova</t>
  </si>
  <si>
    <t>etická výchova</t>
  </si>
  <si>
    <t>PREDMETY</t>
  </si>
  <si>
    <t>SEMINÁRE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</si>
</sst>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charset val="238"/>
    </font>
    <font>
      <b/>
      <sz val="11"/>
      <color indexed="8"/>
      <name val="Arial Black"/>
      <family val="2"/>
      <charset val="238"/>
    </font>
    <font>
      <sz val="8"/>
      <color indexed="8"/>
      <name val="Calibri"/>
      <family val="2"/>
      <charset val="238"/>
    </font>
    <font>
      <b/>
      <sz val="16"/>
      <color indexed="8"/>
      <name val="Calibri"/>
      <family val="2"/>
      <charset val="238"/>
    </font>
    <font>
      <sz val="11"/>
      <color indexed="8"/>
      <name val="Arial"/>
      <family val="2"/>
      <charset val="238"/>
    </font>
    <font>
      <b/>
      <sz val="11"/>
      <color indexed="8"/>
      <name val="Arial"/>
      <family val="2"/>
      <charset val="238"/>
    </font>
    <font>
      <b/>
      <sz val="10"/>
      <color indexed="8"/>
      <name val="Arial"/>
      <family val="2"/>
      <charset val="238"/>
    </font>
    <font>
      <sz val="10"/>
      <color indexed="8"/>
      <name val="Arial"/>
      <family val="2"/>
      <charset val="238"/>
    </font>
    <font>
      <sz val="10"/>
      <color theme="9" tint="-0.249977111117893"/>
      <name val="Arial"/>
      <family val="2"/>
      <charset val="238"/>
    </font>
    <font>
      <b/>
      <sz val="10"/>
      <color theme="9" tint="-0.249977111117893"/>
      <name val="Arial"/>
      <family val="2"/>
      <charset val="238"/>
    </font>
    <font>
      <b/>
      <sz val="10"/>
      <name val="Arial"/>
      <family val="2"/>
      <charset val="238"/>
    </font>
    <font>
      <b/>
      <sz val="10"/>
      <color rgb="FFFF0000"/>
      <name val="Arial"/>
      <family val="2"/>
      <charset val="238"/>
    </font>
    <font>
      <sz val="10"/>
      <color indexed="8"/>
      <name val="Calibri"/>
      <family val="2"/>
      <charset val="238"/>
    </font>
    <font>
      <sz val="10"/>
      <name val="Calibri"/>
      <family val="2"/>
      <charset val="238"/>
    </font>
    <font>
      <b/>
      <sz val="10"/>
      <color rgb="FF9B20B0"/>
      <name val="Arial"/>
      <family val="2"/>
      <charset val="238"/>
    </font>
    <font>
      <sz val="12"/>
      <color indexed="8"/>
      <name val="Arial"/>
      <family val="2"/>
      <charset val="238"/>
    </font>
    <font>
      <sz val="12"/>
      <color indexed="8"/>
      <name val="Calibri"/>
      <family val="2"/>
      <charset val="238"/>
    </font>
    <font>
      <sz val="12"/>
      <color theme="9" tint="-0.249977111117893"/>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84">
    <xf numFmtId="0" fontId="0" fillId="0" borderId="0" xfId="0"/>
    <xf numFmtId="0" fontId="1" fillId="0" borderId="0" xfId="0" applyFont="1" applyAlignment="1">
      <alignment horizontal="center"/>
    </xf>
    <xf numFmtId="0" fontId="2" fillId="0" borderId="0" xfId="0" applyFont="1" applyAlignment="1">
      <alignment horizontal="center"/>
    </xf>
    <xf numFmtId="0" fontId="0" fillId="0" borderId="0" xfId="0" applyAlignment="1">
      <alignment vertical="center"/>
    </xf>
    <xf numFmtId="0" fontId="4" fillId="0" borderId="0" xfId="0" applyFont="1" applyAlignment="1">
      <alignment vertical="center"/>
    </xf>
    <xf numFmtId="0" fontId="6" fillId="3" borderId="8" xfId="0" applyFont="1" applyFill="1" applyBorder="1" applyAlignment="1">
      <alignment horizontal="center"/>
    </xf>
    <xf numFmtId="0" fontId="6" fillId="3" borderId="1" xfId="0" applyFont="1" applyFill="1" applyBorder="1" applyAlignment="1">
      <alignment horizontal="center"/>
    </xf>
    <xf numFmtId="0" fontId="6" fillId="2" borderId="1" xfId="0" applyFont="1" applyFill="1" applyBorder="1" applyAlignment="1">
      <alignment horizontal="center"/>
    </xf>
    <xf numFmtId="0" fontId="6" fillId="2" borderId="4" xfId="0" applyFont="1" applyFill="1" applyBorder="1" applyAlignment="1">
      <alignment horizontal="center"/>
    </xf>
    <xf numFmtId="0" fontId="6" fillId="5" borderId="13" xfId="0" applyFont="1" applyFill="1" applyBorder="1" applyAlignment="1">
      <alignment horizontal="center" vertical="center"/>
    </xf>
    <xf numFmtId="0" fontId="6" fillId="2" borderId="2" xfId="0" applyFont="1" applyFill="1" applyBorder="1" applyAlignment="1">
      <alignment horizontal="center"/>
    </xf>
    <xf numFmtId="0" fontId="7" fillId="5" borderId="12" xfId="0" applyFont="1" applyFill="1" applyBorder="1" applyAlignment="1">
      <alignment vertical="center" wrapText="1"/>
    </xf>
    <xf numFmtId="0" fontId="5" fillId="5" borderId="7" xfId="0" applyFont="1" applyFill="1" applyBorder="1" applyAlignment="1">
      <alignment horizontal="center" vertical="center"/>
    </xf>
    <xf numFmtId="0" fontId="7" fillId="0" borderId="2" xfId="0" applyFont="1" applyBorder="1" applyAlignment="1">
      <alignment vertical="center" wrapText="1"/>
    </xf>
    <xf numFmtId="0" fontId="6" fillId="2" borderId="2"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0" borderId="9" xfId="0" applyFont="1" applyBorder="1" applyAlignment="1">
      <alignment vertical="center" wrapText="1"/>
    </xf>
    <xf numFmtId="0" fontId="9" fillId="7" borderId="1" xfId="0" applyFont="1" applyFill="1" applyBorder="1" applyAlignment="1">
      <alignment horizontal="center"/>
    </xf>
    <xf numFmtId="0" fontId="9" fillId="7" borderId="2" xfId="0" applyFont="1" applyFill="1" applyBorder="1" applyAlignment="1">
      <alignment horizontal="center"/>
    </xf>
    <xf numFmtId="0" fontId="6" fillId="2" borderId="24" xfId="0" applyFont="1" applyFill="1" applyBorder="1" applyAlignment="1">
      <alignment horizontal="center"/>
    </xf>
    <xf numFmtId="0" fontId="10" fillId="3" borderId="1" xfId="0" applyFont="1" applyFill="1" applyBorder="1" applyAlignment="1">
      <alignment horizontal="center"/>
    </xf>
    <xf numFmtId="0" fontId="6" fillId="2" borderId="3" xfId="0" applyFont="1" applyFill="1" applyBorder="1" applyAlignment="1">
      <alignment horizontal="center"/>
    </xf>
    <xf numFmtId="0" fontId="6" fillId="5" borderId="11" xfId="0" applyFont="1" applyFill="1" applyBorder="1" applyAlignment="1">
      <alignment vertical="center" wrapText="1"/>
    </xf>
    <xf numFmtId="0" fontId="9" fillId="7" borderId="8" xfId="0" applyFont="1" applyFill="1" applyBorder="1" applyAlignment="1">
      <alignment horizontal="center"/>
    </xf>
    <xf numFmtId="0" fontId="7" fillId="2" borderId="34" xfId="0" applyFont="1" applyFill="1" applyBorder="1" applyAlignment="1">
      <alignment vertical="center" wrapText="1"/>
    </xf>
    <xf numFmtId="0" fontId="6" fillId="2" borderId="30" xfId="0" applyFont="1" applyFill="1" applyBorder="1" applyAlignment="1">
      <alignment horizontal="center"/>
    </xf>
    <xf numFmtId="0" fontId="6" fillId="2" borderId="34" xfId="0" applyFont="1" applyFill="1" applyBorder="1" applyAlignment="1">
      <alignment horizontal="center"/>
    </xf>
    <xf numFmtId="0" fontId="6" fillId="2" borderId="35" xfId="0" applyFont="1" applyFill="1" applyBorder="1" applyAlignment="1">
      <alignment horizontal="center"/>
    </xf>
    <xf numFmtId="0" fontId="6" fillId="3" borderId="18" xfId="0" applyFont="1" applyFill="1" applyBorder="1" applyAlignment="1">
      <alignment horizontal="center"/>
    </xf>
    <xf numFmtId="0" fontId="6" fillId="2" borderId="25" xfId="0" applyFont="1" applyFill="1" applyBorder="1" applyAlignment="1">
      <alignment horizontal="center"/>
    </xf>
    <xf numFmtId="0" fontId="6" fillId="3" borderId="20" xfId="0" applyFont="1" applyFill="1" applyBorder="1" applyAlignment="1">
      <alignment horizontal="center"/>
    </xf>
    <xf numFmtId="0" fontId="9" fillId="7" borderId="9" xfId="0" applyFont="1" applyFill="1" applyBorder="1" applyAlignment="1">
      <alignment horizontal="center"/>
    </xf>
    <xf numFmtId="0" fontId="6" fillId="4" borderId="23" xfId="0" applyFont="1" applyFill="1" applyBorder="1" applyAlignment="1">
      <alignment horizontal="center"/>
    </xf>
    <xf numFmtId="0" fontId="9" fillId="7" borderId="24" xfId="0" applyFont="1" applyFill="1" applyBorder="1" applyAlignment="1">
      <alignment horizontal="center"/>
    </xf>
    <xf numFmtId="0" fontId="6" fillId="3" borderId="2" xfId="0" applyFont="1" applyFill="1" applyBorder="1" applyAlignment="1">
      <alignment horizontal="center"/>
    </xf>
    <xf numFmtId="0" fontId="6" fillId="5" borderId="12" xfId="0" applyFont="1" applyFill="1" applyBorder="1" applyAlignment="1">
      <alignment horizontal="center" vertical="center"/>
    </xf>
    <xf numFmtId="0" fontId="5" fillId="5" borderId="6" xfId="0" applyFont="1" applyFill="1" applyBorder="1" applyAlignment="1">
      <alignment horizontal="center" vertical="center"/>
    </xf>
    <xf numFmtId="0" fontId="6" fillId="6" borderId="26" xfId="0" applyFont="1" applyFill="1" applyBorder="1" applyAlignment="1">
      <alignment horizontal="center"/>
    </xf>
    <xf numFmtId="0" fontId="6" fillId="2" borderId="39" xfId="0" applyFont="1" applyFill="1" applyBorder="1" applyAlignment="1">
      <alignment horizontal="center"/>
    </xf>
    <xf numFmtId="0" fontId="6" fillId="2" borderId="26" xfId="0" applyFont="1" applyFill="1" applyBorder="1" applyAlignment="1">
      <alignment horizontal="center"/>
    </xf>
    <xf numFmtId="0" fontId="6" fillId="2" borderId="40" xfId="0" applyFont="1" applyFill="1" applyBorder="1" applyAlignment="1">
      <alignment horizontal="center"/>
    </xf>
    <xf numFmtId="0" fontId="6" fillId="6" borderId="41" xfId="0" applyFont="1" applyFill="1" applyBorder="1" applyAlignment="1">
      <alignment horizontal="center" vertical="center"/>
    </xf>
    <xf numFmtId="0" fontId="6" fillId="6" borderId="38" xfId="0" applyFont="1" applyFill="1" applyBorder="1" applyAlignment="1">
      <alignment horizontal="center"/>
    </xf>
    <xf numFmtId="0" fontId="6" fillId="2" borderId="28" xfId="0" applyFont="1" applyFill="1" applyBorder="1" applyAlignment="1">
      <alignment horizontal="center"/>
    </xf>
    <xf numFmtId="0" fontId="5" fillId="6" borderId="29" xfId="0" applyFont="1" applyFill="1" applyBorder="1" applyAlignment="1">
      <alignment horizontal="center" vertical="center"/>
    </xf>
    <xf numFmtId="0" fontId="6" fillId="4" borderId="24" xfId="0" applyFont="1" applyFill="1" applyBorder="1" applyAlignment="1">
      <alignment horizontal="center"/>
    </xf>
    <xf numFmtId="0" fontId="6" fillId="5" borderId="31" xfId="0" applyFont="1" applyFill="1" applyBorder="1" applyAlignment="1">
      <alignment horizontal="center" vertical="center"/>
    </xf>
    <xf numFmtId="0" fontId="5" fillId="4" borderId="37" xfId="0" applyFont="1" applyFill="1" applyBorder="1" applyAlignment="1">
      <alignment horizontal="center" vertical="center"/>
    </xf>
    <xf numFmtId="0" fontId="6" fillId="3" borderId="9" xfId="0" applyFont="1" applyFill="1" applyBorder="1" applyAlignment="1">
      <alignment horizontal="center"/>
    </xf>
    <xf numFmtId="0" fontId="6" fillId="4" borderId="36" xfId="0" applyFont="1" applyFill="1" applyBorder="1" applyAlignment="1">
      <alignment horizontal="center"/>
    </xf>
    <xf numFmtId="0" fontId="6" fillId="6" borderId="27" xfId="0" applyFont="1" applyFill="1" applyBorder="1" applyAlignment="1">
      <alignment horizont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4" borderId="23" xfId="0" applyFont="1" applyFill="1" applyBorder="1" applyAlignment="1">
      <alignment horizontal="center" vertical="center"/>
    </xf>
    <xf numFmtId="0" fontId="5" fillId="0" borderId="38" xfId="0" applyFont="1" applyBorder="1" applyAlignment="1">
      <alignment horizontal="center" vertical="center"/>
    </xf>
    <xf numFmtId="0" fontId="5" fillId="4" borderId="19" xfId="0" applyFont="1" applyFill="1" applyBorder="1" applyAlignment="1">
      <alignment vertical="center" wrapText="1"/>
    </xf>
    <xf numFmtId="0" fontId="5" fillId="4" borderId="22" xfId="0" applyFont="1" applyFill="1" applyBorder="1" applyAlignment="1">
      <alignment vertical="center" wrapText="1"/>
    </xf>
    <xf numFmtId="0" fontId="11" fillId="3" borderId="1" xfId="0" applyFont="1" applyFill="1" applyBorder="1" applyAlignment="1">
      <alignment horizontal="center"/>
    </xf>
    <xf numFmtId="0" fontId="11" fillId="3" borderId="2" xfId="0" applyFont="1" applyFill="1" applyBorder="1" applyAlignment="1">
      <alignment horizontal="center"/>
    </xf>
    <xf numFmtId="0" fontId="8" fillId="7" borderId="2" xfId="0" applyFont="1" applyFill="1" applyBorder="1" applyAlignment="1">
      <alignment vertical="center" wrapText="1"/>
    </xf>
    <xf numFmtId="0" fontId="7" fillId="0" borderId="20" xfId="0" applyFont="1" applyBorder="1" applyAlignment="1">
      <alignment vertical="center" wrapText="1"/>
    </xf>
    <xf numFmtId="0" fontId="14" fillId="3" borderId="2" xfId="0" applyFont="1" applyFill="1" applyBorder="1" applyAlignment="1">
      <alignment horizontal="center"/>
    </xf>
    <xf numFmtId="0" fontId="14" fillId="3" borderId="1" xfId="0" applyFont="1" applyFill="1" applyBorder="1" applyAlignment="1">
      <alignment horizontal="center"/>
    </xf>
    <xf numFmtId="0" fontId="12" fillId="0" borderId="0" xfId="0" applyFont="1" applyAlignment="1">
      <alignment horizontal="left" vertical="top" wrapText="1"/>
    </xf>
    <xf numFmtId="0" fontId="12" fillId="0" borderId="0" xfId="0" applyFont="1" applyAlignment="1">
      <alignment horizontal="left" vertical="top"/>
    </xf>
    <xf numFmtId="0" fontId="3" fillId="0" borderId="17" xfId="0" applyFont="1" applyBorder="1" applyAlignment="1">
      <alignment horizontal="center"/>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5" borderId="32"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12" fillId="0" borderId="0" xfId="0" applyFont="1" applyAlignment="1">
      <alignment vertical="top" wrapText="1"/>
    </xf>
    <xf numFmtId="0" fontId="7" fillId="8" borderId="0" xfId="0" applyFont="1" applyFill="1" applyBorder="1" applyAlignment="1">
      <alignment vertical="center" wrapText="1"/>
    </xf>
    <xf numFmtId="0" fontId="0" fillId="8" borderId="0" xfId="0" applyFill="1" applyBorder="1"/>
    <xf numFmtId="0" fontId="6" fillId="8" borderId="0" xfId="0" applyFont="1" applyFill="1" applyBorder="1" applyAlignment="1">
      <alignment vertical="center" wrapText="1"/>
    </xf>
    <xf numFmtId="0" fontId="15" fillId="8" borderId="1" xfId="0" applyFont="1" applyFill="1" applyBorder="1" applyAlignment="1">
      <alignment vertical="center" wrapText="1"/>
    </xf>
    <xf numFmtId="0" fontId="16" fillId="8" borderId="1" xfId="0" applyFont="1" applyFill="1" applyBorder="1"/>
    <xf numFmtId="0" fontId="17" fillId="8" borderId="1" xfId="0" applyFont="1" applyFill="1" applyBorder="1" applyAlignment="1">
      <alignment vertical="center" wrapText="1"/>
    </xf>
  </cellXfs>
  <cellStyles count="1">
    <cellStyle name="Normálna" xfId="0" builtinId="0"/>
  </cellStyles>
  <dxfs count="0"/>
  <tableStyles count="0" defaultTableStyle="TableStyleMedium9" defaultPivotStyle="PivotStyleLight16"/>
  <colors>
    <mruColors>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5"/>
  <sheetViews>
    <sheetView workbookViewId="0">
      <selection activeCell="B3" sqref="B3:B40"/>
    </sheetView>
  </sheetViews>
  <sheetFormatPr defaultRowHeight="15" x14ac:dyDescent="0.25"/>
  <cols>
    <col min="1" max="1" width="30" customWidth="1"/>
    <col min="2" max="2" width="29" customWidth="1"/>
    <col min="3" max="7" width="10.7109375" customWidth="1"/>
  </cols>
  <sheetData>
    <row r="1" spans="1:8" ht="20.25" customHeight="1" thickBot="1" x14ac:dyDescent="0.4">
      <c r="A1" s="66" t="s">
        <v>24</v>
      </c>
      <c r="B1" s="66"/>
      <c r="C1" s="66"/>
      <c r="D1" s="66"/>
      <c r="E1" s="66"/>
      <c r="F1" s="66"/>
      <c r="G1" s="66"/>
    </row>
    <row r="2" spans="1:8" s="3" customFormat="1" ht="26.25" customHeight="1" x14ac:dyDescent="0.25">
      <c r="A2" s="56" t="s">
        <v>0</v>
      </c>
      <c r="B2" s="57" t="s">
        <v>1</v>
      </c>
      <c r="C2" s="52">
        <v>1</v>
      </c>
      <c r="D2" s="53">
        <v>2</v>
      </c>
      <c r="E2" s="53">
        <v>3</v>
      </c>
      <c r="F2" s="53">
        <v>4</v>
      </c>
      <c r="G2" s="54" t="s">
        <v>18</v>
      </c>
      <c r="H2" s="55" t="s">
        <v>26</v>
      </c>
    </row>
    <row r="3" spans="1:8" ht="12.95" customHeight="1" x14ac:dyDescent="0.25">
      <c r="A3" s="67" t="s">
        <v>2</v>
      </c>
      <c r="B3" s="17" t="s">
        <v>3</v>
      </c>
      <c r="C3" s="5">
        <v>3</v>
      </c>
      <c r="D3" s="5">
        <v>3</v>
      </c>
      <c r="E3" s="5">
        <v>3</v>
      </c>
      <c r="F3" s="49">
        <v>5</v>
      </c>
      <c r="G3" s="50">
        <f t="shared" ref="G3:G9" si="0">SUM(C3,D3,E3,F3)</f>
        <v>14</v>
      </c>
      <c r="H3" s="51">
        <v>12</v>
      </c>
    </row>
    <row r="4" spans="1:8" ht="12.95" customHeight="1" x14ac:dyDescent="0.25">
      <c r="A4" s="68"/>
      <c r="B4" s="13" t="s">
        <v>4</v>
      </c>
      <c r="C4" s="6">
        <v>5</v>
      </c>
      <c r="D4" s="6">
        <v>5</v>
      </c>
      <c r="E4" s="6">
        <v>5</v>
      </c>
      <c r="F4" s="35">
        <v>4</v>
      </c>
      <c r="G4" s="46">
        <f t="shared" si="0"/>
        <v>19</v>
      </c>
      <c r="H4" s="38">
        <v>14</v>
      </c>
    </row>
    <row r="5" spans="1:8" ht="12.95" customHeight="1" x14ac:dyDescent="0.25">
      <c r="A5" s="68"/>
      <c r="B5" s="13" t="s">
        <v>5</v>
      </c>
      <c r="C5" s="6">
        <v>3</v>
      </c>
      <c r="D5" s="6">
        <v>3</v>
      </c>
      <c r="E5" s="6">
        <v>3</v>
      </c>
      <c r="F5" s="35">
        <v>3</v>
      </c>
      <c r="G5" s="46">
        <f t="shared" si="0"/>
        <v>12</v>
      </c>
      <c r="H5" s="38">
        <v>12</v>
      </c>
    </row>
    <row r="6" spans="1:8" ht="12.95" customHeight="1" x14ac:dyDescent="0.25">
      <c r="A6" s="68"/>
      <c r="B6" s="13" t="s">
        <v>21</v>
      </c>
      <c r="C6" s="6">
        <v>0</v>
      </c>
      <c r="D6" s="6">
        <v>0</v>
      </c>
      <c r="E6" s="6">
        <v>0</v>
      </c>
      <c r="F6" s="35">
        <v>0</v>
      </c>
      <c r="G6" s="46">
        <f t="shared" si="0"/>
        <v>0</v>
      </c>
      <c r="H6" s="38">
        <v>0</v>
      </c>
    </row>
    <row r="7" spans="1:8" ht="12.95" customHeight="1" x14ac:dyDescent="0.25">
      <c r="A7" s="68"/>
      <c r="B7" s="60" t="s">
        <v>30</v>
      </c>
      <c r="C7" s="18">
        <v>0</v>
      </c>
      <c r="D7" s="18">
        <v>0</v>
      </c>
      <c r="E7" s="18">
        <v>0</v>
      </c>
      <c r="F7" s="19">
        <v>2</v>
      </c>
      <c r="G7" s="34">
        <f t="shared" si="0"/>
        <v>2</v>
      </c>
      <c r="H7" s="38">
        <v>0</v>
      </c>
    </row>
    <row r="8" spans="1:8" ht="12.95" customHeight="1" x14ac:dyDescent="0.25">
      <c r="A8" s="68"/>
      <c r="B8" s="60" t="s">
        <v>31</v>
      </c>
      <c r="C8" s="18">
        <v>0</v>
      </c>
      <c r="D8" s="18">
        <v>0</v>
      </c>
      <c r="E8" s="18">
        <v>0</v>
      </c>
      <c r="F8" s="19">
        <v>2</v>
      </c>
      <c r="G8" s="34">
        <f t="shared" si="0"/>
        <v>2</v>
      </c>
      <c r="H8" s="38">
        <v>0</v>
      </c>
    </row>
    <row r="9" spans="1:8" ht="12.95" customHeight="1" x14ac:dyDescent="0.25">
      <c r="A9" s="68"/>
      <c r="B9" s="60" t="s">
        <v>32</v>
      </c>
      <c r="C9" s="18">
        <v>0</v>
      </c>
      <c r="D9" s="18">
        <v>0</v>
      </c>
      <c r="E9" s="18">
        <v>0</v>
      </c>
      <c r="F9" s="19">
        <v>2</v>
      </c>
      <c r="G9" s="34">
        <f t="shared" si="0"/>
        <v>2</v>
      </c>
      <c r="H9" s="38">
        <v>0</v>
      </c>
    </row>
    <row r="10" spans="1:8" ht="12.95" customHeight="1" x14ac:dyDescent="0.25">
      <c r="A10" s="69"/>
      <c r="B10" s="14"/>
      <c r="C10" s="7">
        <f t="shared" ref="C10:H10" si="1">SUM(C3:C6)</f>
        <v>11</v>
      </c>
      <c r="D10" s="7">
        <f t="shared" si="1"/>
        <v>11</v>
      </c>
      <c r="E10" s="7">
        <f t="shared" si="1"/>
        <v>11</v>
      </c>
      <c r="F10" s="10">
        <f t="shared" si="1"/>
        <v>12</v>
      </c>
      <c r="G10" s="20">
        <f t="shared" si="1"/>
        <v>45</v>
      </c>
      <c r="H10" s="39">
        <f t="shared" si="1"/>
        <v>38</v>
      </c>
    </row>
    <row r="11" spans="1:8" ht="12.95" customHeight="1" x14ac:dyDescent="0.25">
      <c r="A11" s="70" t="s">
        <v>23</v>
      </c>
      <c r="B11" s="13" t="s">
        <v>14</v>
      </c>
      <c r="C11" s="6">
        <v>4</v>
      </c>
      <c r="D11" s="6">
        <v>4</v>
      </c>
      <c r="E11" s="6">
        <v>3</v>
      </c>
      <c r="F11" s="35">
        <v>2</v>
      </c>
      <c r="G11" s="46">
        <f>SUM(C11,D11,E11,F11)</f>
        <v>13</v>
      </c>
      <c r="H11" s="38">
        <v>12</v>
      </c>
    </row>
    <row r="12" spans="1:8" ht="12.75" customHeight="1" x14ac:dyDescent="0.25">
      <c r="A12" s="71"/>
      <c r="B12" s="13" t="s">
        <v>15</v>
      </c>
      <c r="C12" s="6">
        <v>1</v>
      </c>
      <c r="D12" s="6">
        <v>1</v>
      </c>
      <c r="E12" s="6">
        <v>1</v>
      </c>
      <c r="F12" s="62">
        <v>1</v>
      </c>
      <c r="G12" s="46">
        <f>SUM(C12,D12,E12,F12)</f>
        <v>4</v>
      </c>
      <c r="H12" s="38">
        <v>3</v>
      </c>
    </row>
    <row r="13" spans="1:8" ht="12.95" customHeight="1" x14ac:dyDescent="0.25">
      <c r="A13" s="71"/>
      <c r="B13" s="60" t="s">
        <v>33</v>
      </c>
      <c r="C13" s="18">
        <v>0</v>
      </c>
      <c r="D13" s="18">
        <v>0</v>
      </c>
      <c r="E13" s="18">
        <v>2</v>
      </c>
      <c r="F13" s="19">
        <v>2</v>
      </c>
      <c r="G13" s="34">
        <f>SUM(C13,D13,E13,F13)</f>
        <v>4</v>
      </c>
      <c r="H13" s="38">
        <v>0</v>
      </c>
    </row>
    <row r="14" spans="1:8" ht="12.95" customHeight="1" x14ac:dyDescent="0.25">
      <c r="A14" s="71"/>
      <c r="B14" s="60" t="s">
        <v>34</v>
      </c>
      <c r="C14" s="18">
        <v>0</v>
      </c>
      <c r="D14" s="18">
        <v>0</v>
      </c>
      <c r="E14" s="18">
        <v>0</v>
      </c>
      <c r="F14" s="19">
        <v>2</v>
      </c>
      <c r="G14" s="34">
        <f t="shared" ref="G14:G16" si="2">SUM(C14,D14,E14,F14)</f>
        <v>2</v>
      </c>
      <c r="H14" s="38">
        <v>0</v>
      </c>
    </row>
    <row r="15" spans="1:8" ht="12.95" customHeight="1" x14ac:dyDescent="0.25">
      <c r="A15" s="71"/>
      <c r="B15" s="60" t="s">
        <v>35</v>
      </c>
      <c r="C15" s="18">
        <v>0</v>
      </c>
      <c r="D15" s="18">
        <v>0</v>
      </c>
      <c r="E15" s="18">
        <v>2</v>
      </c>
      <c r="F15" s="19">
        <v>2</v>
      </c>
      <c r="G15" s="34">
        <f t="shared" si="2"/>
        <v>4</v>
      </c>
      <c r="H15" s="38">
        <v>0</v>
      </c>
    </row>
    <row r="16" spans="1:8" ht="12.95" customHeight="1" x14ac:dyDescent="0.25">
      <c r="A16" s="71"/>
      <c r="B16" s="60" t="s">
        <v>36</v>
      </c>
      <c r="C16" s="18">
        <v>0</v>
      </c>
      <c r="D16" s="18">
        <v>0</v>
      </c>
      <c r="E16" s="18">
        <v>0</v>
      </c>
      <c r="F16" s="19">
        <v>2</v>
      </c>
      <c r="G16" s="34">
        <f t="shared" si="2"/>
        <v>2</v>
      </c>
      <c r="H16" s="38">
        <v>0</v>
      </c>
    </row>
    <row r="17" spans="1:11" ht="12.95" customHeight="1" x14ac:dyDescent="0.25">
      <c r="A17" s="72"/>
      <c r="B17" s="15"/>
      <c r="C17" s="7">
        <f>SUM(C11:C12)</f>
        <v>5</v>
      </c>
      <c r="D17" s="7">
        <f t="shared" ref="D17:G17" si="3">SUM(D11:D12)</f>
        <v>5</v>
      </c>
      <c r="E17" s="7">
        <f t="shared" si="3"/>
        <v>4</v>
      </c>
      <c r="F17" s="10">
        <f t="shared" si="3"/>
        <v>3</v>
      </c>
      <c r="G17" s="20">
        <f t="shared" si="3"/>
        <v>17</v>
      </c>
      <c r="H17" s="40">
        <f>SUM(H11:H16)</f>
        <v>15</v>
      </c>
    </row>
    <row r="18" spans="1:11" ht="12.95" customHeight="1" x14ac:dyDescent="0.25">
      <c r="A18" s="67" t="s">
        <v>6</v>
      </c>
      <c r="B18" s="13" t="s">
        <v>7</v>
      </c>
      <c r="C18" s="6">
        <v>2</v>
      </c>
      <c r="D18" s="6">
        <v>2</v>
      </c>
      <c r="E18" s="63">
        <v>1</v>
      </c>
      <c r="F18" s="62">
        <v>1</v>
      </c>
      <c r="G18" s="46">
        <f>SUM(C18,D18,E18,F18)</f>
        <v>6</v>
      </c>
      <c r="H18" s="38">
        <v>5</v>
      </c>
    </row>
    <row r="19" spans="1:11" ht="12.95" customHeight="1" x14ac:dyDescent="0.25">
      <c r="A19" s="68"/>
      <c r="B19" s="13" t="s">
        <v>8</v>
      </c>
      <c r="C19" s="6">
        <v>2</v>
      </c>
      <c r="D19" s="58">
        <v>3</v>
      </c>
      <c r="E19" s="58">
        <v>1</v>
      </c>
      <c r="F19" s="35">
        <v>0</v>
      </c>
      <c r="G19" s="46">
        <f>SUM(C19,D19,E19,F19)</f>
        <v>6</v>
      </c>
      <c r="H19" s="38">
        <v>5</v>
      </c>
    </row>
    <row r="20" spans="1:11" ht="12.95" customHeight="1" x14ac:dyDescent="0.25">
      <c r="A20" s="68"/>
      <c r="B20" s="13" t="s">
        <v>9</v>
      </c>
      <c r="C20" s="6">
        <v>3</v>
      </c>
      <c r="D20" s="6">
        <v>2</v>
      </c>
      <c r="E20" s="6">
        <v>2</v>
      </c>
      <c r="F20" s="35">
        <v>0</v>
      </c>
      <c r="G20" s="46">
        <f>SUM(C20,D20,E20,F20)</f>
        <v>7</v>
      </c>
      <c r="H20" s="38">
        <v>6</v>
      </c>
    </row>
    <row r="21" spans="1:11" ht="12.95" customHeight="1" x14ac:dyDescent="0.25">
      <c r="A21" s="68"/>
      <c r="B21" s="60" t="s">
        <v>37</v>
      </c>
      <c r="C21" s="18">
        <v>0</v>
      </c>
      <c r="D21" s="18">
        <v>0</v>
      </c>
      <c r="E21" s="18">
        <v>2</v>
      </c>
      <c r="F21" s="19">
        <v>2</v>
      </c>
      <c r="G21" s="34">
        <f>SUM(C21,D21,E21,F21)</f>
        <v>4</v>
      </c>
      <c r="H21" s="38">
        <v>0</v>
      </c>
    </row>
    <row r="22" spans="1:11" ht="12.95" customHeight="1" x14ac:dyDescent="0.25">
      <c r="A22" s="68"/>
      <c r="B22" s="60" t="s">
        <v>38</v>
      </c>
      <c r="C22" s="18">
        <v>0</v>
      </c>
      <c r="D22" s="18">
        <v>0</v>
      </c>
      <c r="E22" s="18">
        <v>2</v>
      </c>
      <c r="F22" s="19">
        <v>2</v>
      </c>
      <c r="G22" s="34">
        <f t="shared" ref="G22:G23" si="4">SUM(C22,D22,E22,F22)</f>
        <v>4</v>
      </c>
      <c r="H22" s="38">
        <v>0</v>
      </c>
    </row>
    <row r="23" spans="1:11" ht="12.95" customHeight="1" x14ac:dyDescent="0.25">
      <c r="A23" s="68"/>
      <c r="B23" s="60" t="s">
        <v>39</v>
      </c>
      <c r="C23" s="18">
        <v>0</v>
      </c>
      <c r="D23" s="18">
        <v>0</v>
      </c>
      <c r="E23" s="18">
        <v>2</v>
      </c>
      <c r="F23" s="19">
        <v>2</v>
      </c>
      <c r="G23" s="34">
        <f t="shared" si="4"/>
        <v>4</v>
      </c>
      <c r="H23" s="38">
        <v>0</v>
      </c>
    </row>
    <row r="24" spans="1:11" ht="12.95" customHeight="1" x14ac:dyDescent="0.25">
      <c r="A24" s="69"/>
      <c r="B24" s="15"/>
      <c r="C24" s="7">
        <f>SUM(C18:C20)</f>
        <v>7</v>
      </c>
      <c r="D24" s="7">
        <f t="shared" ref="D24:G24" si="5">SUM(D18:D20)</f>
        <v>7</v>
      </c>
      <c r="E24" s="7">
        <f t="shared" si="5"/>
        <v>4</v>
      </c>
      <c r="F24" s="10">
        <f t="shared" si="5"/>
        <v>1</v>
      </c>
      <c r="G24" s="20">
        <f t="shared" si="5"/>
        <v>19</v>
      </c>
      <c r="H24" s="40">
        <f>SUM(H18:H23)</f>
        <v>16</v>
      </c>
      <c r="K24" t="s">
        <v>47</v>
      </c>
    </row>
    <row r="25" spans="1:11" s="3" customFormat="1" ht="12.95" customHeight="1" x14ac:dyDescent="0.2">
      <c r="A25" s="70" t="s">
        <v>10</v>
      </c>
      <c r="B25" s="13" t="s">
        <v>11</v>
      </c>
      <c r="C25" s="6">
        <v>2</v>
      </c>
      <c r="D25" s="6">
        <v>2</v>
      </c>
      <c r="E25" s="6">
        <v>2</v>
      </c>
      <c r="F25" s="35">
        <v>0</v>
      </c>
      <c r="G25" s="46">
        <f>SUM(C25,D25,E25,F25)</f>
        <v>6</v>
      </c>
      <c r="H25" s="38">
        <v>6</v>
      </c>
    </row>
    <row r="26" spans="1:11" ht="12.95" customHeight="1" x14ac:dyDescent="0.25">
      <c r="A26" s="71"/>
      <c r="B26" s="13" t="s">
        <v>12</v>
      </c>
      <c r="C26" s="6">
        <v>2</v>
      </c>
      <c r="D26" s="6">
        <v>2</v>
      </c>
      <c r="E26" s="58">
        <v>2</v>
      </c>
      <c r="F26" s="59">
        <v>0</v>
      </c>
      <c r="G26" s="46">
        <f>SUM(C26,D26,E26,F26)</f>
        <v>6</v>
      </c>
      <c r="H26" s="38">
        <v>4</v>
      </c>
    </row>
    <row r="27" spans="1:11" ht="12.95" customHeight="1" x14ac:dyDescent="0.25">
      <c r="A27" s="71"/>
      <c r="B27" s="13" t="s">
        <v>28</v>
      </c>
      <c r="C27" s="6">
        <v>0</v>
      </c>
      <c r="D27" s="6">
        <v>0</v>
      </c>
      <c r="E27" s="6">
        <v>2</v>
      </c>
      <c r="F27" s="35">
        <v>2</v>
      </c>
      <c r="G27" s="46">
        <f>SUM(C27,D27,E27,F27)</f>
        <v>4</v>
      </c>
      <c r="H27" s="38">
        <v>3</v>
      </c>
    </row>
    <row r="28" spans="1:11" ht="12.95" customHeight="1" x14ac:dyDescent="0.25">
      <c r="A28" s="71"/>
      <c r="B28" s="60" t="s">
        <v>40</v>
      </c>
      <c r="C28" s="18">
        <v>0</v>
      </c>
      <c r="D28" s="18">
        <v>0</v>
      </c>
      <c r="E28" s="18">
        <v>2</v>
      </c>
      <c r="F28" s="19">
        <v>2</v>
      </c>
      <c r="G28" s="34">
        <f t="shared" ref="G28:G30" si="6">SUM(C28,D28,E28,F28)</f>
        <v>4</v>
      </c>
      <c r="H28" s="38">
        <v>0</v>
      </c>
    </row>
    <row r="29" spans="1:11" s="3" customFormat="1" ht="12.95" customHeight="1" x14ac:dyDescent="0.2">
      <c r="A29" s="71"/>
      <c r="B29" s="60" t="s">
        <v>41</v>
      </c>
      <c r="C29" s="18">
        <v>0</v>
      </c>
      <c r="D29" s="18">
        <v>0</v>
      </c>
      <c r="E29" s="18">
        <v>2</v>
      </c>
      <c r="F29" s="19">
        <v>2</v>
      </c>
      <c r="G29" s="34">
        <f t="shared" si="6"/>
        <v>4</v>
      </c>
      <c r="H29" s="38">
        <v>0</v>
      </c>
    </row>
    <row r="30" spans="1:11" ht="12.95" customHeight="1" x14ac:dyDescent="0.25">
      <c r="A30" s="71"/>
      <c r="B30" s="60" t="s">
        <v>42</v>
      </c>
      <c r="C30" s="18">
        <v>0</v>
      </c>
      <c r="D30" s="18">
        <v>0</v>
      </c>
      <c r="E30" s="18">
        <v>2</v>
      </c>
      <c r="F30" s="19">
        <v>2</v>
      </c>
      <c r="G30" s="34">
        <f t="shared" si="6"/>
        <v>4</v>
      </c>
      <c r="H30" s="38">
        <v>0</v>
      </c>
    </row>
    <row r="31" spans="1:11" ht="12.95" customHeight="1" x14ac:dyDescent="0.25">
      <c r="A31" s="72"/>
      <c r="B31" s="14"/>
      <c r="C31" s="7">
        <f>SUM(C25:C27)</f>
        <v>4</v>
      </c>
      <c r="D31" s="7">
        <f t="shared" ref="D31:F31" si="7">SUM(D25:D27)</f>
        <v>4</v>
      </c>
      <c r="E31" s="7">
        <f t="shared" si="7"/>
        <v>6</v>
      </c>
      <c r="F31" s="10">
        <f t="shared" si="7"/>
        <v>2</v>
      </c>
      <c r="G31" s="20">
        <f>SUM(G25:G27)</f>
        <v>16</v>
      </c>
      <c r="H31" s="40">
        <f>SUM(H25:H30)</f>
        <v>13</v>
      </c>
    </row>
    <row r="32" spans="1:11" ht="12.95" customHeight="1" x14ac:dyDescent="0.25">
      <c r="A32" s="67" t="s">
        <v>16</v>
      </c>
      <c r="B32" s="13" t="s">
        <v>22</v>
      </c>
      <c r="C32" s="6">
        <v>1</v>
      </c>
      <c r="D32" s="6">
        <v>1</v>
      </c>
      <c r="E32" s="6">
        <v>0</v>
      </c>
      <c r="F32" s="35">
        <v>0</v>
      </c>
      <c r="G32" s="46">
        <f>SUM(C32,D32,E32,F32)</f>
        <v>2</v>
      </c>
      <c r="H32" s="38">
        <v>2</v>
      </c>
    </row>
    <row r="33" spans="1:8" ht="12.95" customHeight="1" x14ac:dyDescent="0.25">
      <c r="A33" s="68"/>
      <c r="B33" s="14"/>
      <c r="C33" s="7">
        <f t="shared" ref="C33:G33" si="8">SUM(C32:C32)</f>
        <v>1</v>
      </c>
      <c r="D33" s="7">
        <f t="shared" si="8"/>
        <v>1</v>
      </c>
      <c r="E33" s="7">
        <f t="shared" si="8"/>
        <v>0</v>
      </c>
      <c r="F33" s="10">
        <f t="shared" si="8"/>
        <v>0</v>
      </c>
      <c r="G33" s="20">
        <f t="shared" si="8"/>
        <v>2</v>
      </c>
      <c r="H33" s="40">
        <f>SUM(H32)</f>
        <v>2</v>
      </c>
    </row>
    <row r="34" spans="1:8" ht="12.95" customHeight="1" x14ac:dyDescent="0.25">
      <c r="A34" s="70" t="s">
        <v>13</v>
      </c>
      <c r="B34" s="13" t="s">
        <v>43</v>
      </c>
      <c r="C34" s="6">
        <v>1</v>
      </c>
      <c r="D34" s="21">
        <v>1</v>
      </c>
      <c r="E34" s="6">
        <v>0</v>
      </c>
      <c r="F34" s="35">
        <v>0</v>
      </c>
      <c r="G34" s="46">
        <f>SUM(C34,D34,E34,F34)</f>
        <v>2</v>
      </c>
      <c r="H34" s="38">
        <v>2</v>
      </c>
    </row>
    <row r="35" spans="1:8" ht="12.95" customHeight="1" x14ac:dyDescent="0.25">
      <c r="A35" s="72"/>
      <c r="B35" s="14"/>
      <c r="C35" s="7">
        <f>SUM(C34:C34)</f>
        <v>1</v>
      </c>
      <c r="D35" s="7">
        <f>SUM(D34:D34)</f>
        <v>1</v>
      </c>
      <c r="E35" s="7">
        <f>SUM(E34:E34)</f>
        <v>0</v>
      </c>
      <c r="F35" s="10">
        <f>SUM(F34:F34)</f>
        <v>0</v>
      </c>
      <c r="G35" s="20">
        <f>SUM(G34:G34)</f>
        <v>2</v>
      </c>
      <c r="H35" s="40">
        <f>SUM(H34)</f>
        <v>2</v>
      </c>
    </row>
    <row r="36" spans="1:8" ht="12.95" customHeight="1" x14ac:dyDescent="0.25">
      <c r="A36" s="67" t="s">
        <v>19</v>
      </c>
      <c r="B36" s="13" t="s">
        <v>17</v>
      </c>
      <c r="C36" s="6">
        <v>3</v>
      </c>
      <c r="D36" s="6">
        <v>3</v>
      </c>
      <c r="E36" s="63">
        <v>3</v>
      </c>
      <c r="F36" s="35">
        <v>2</v>
      </c>
      <c r="G36" s="46">
        <f>SUM(C36,D36,E36,F36)</f>
        <v>11</v>
      </c>
      <c r="H36" s="38">
        <v>8</v>
      </c>
    </row>
    <row r="37" spans="1:8" ht="12.95" customHeight="1" thickBot="1" x14ac:dyDescent="0.3">
      <c r="A37" s="68"/>
      <c r="B37" s="25"/>
      <c r="C37" s="26">
        <f t="shared" ref="C37:G37" si="9">SUM(C36)</f>
        <v>3</v>
      </c>
      <c r="D37" s="26">
        <f t="shared" si="9"/>
        <v>3</v>
      </c>
      <c r="E37" s="26">
        <f t="shared" si="9"/>
        <v>3</v>
      </c>
      <c r="F37" s="27">
        <f t="shared" si="9"/>
        <v>2</v>
      </c>
      <c r="G37" s="28">
        <f t="shared" si="9"/>
        <v>11</v>
      </c>
      <c r="H37" s="41">
        <f>SUM(H36)</f>
        <v>8</v>
      </c>
    </row>
    <row r="38" spans="1:8" ht="12.95" customHeight="1" thickBot="1" x14ac:dyDescent="0.3">
      <c r="A38" s="23" t="s">
        <v>25</v>
      </c>
      <c r="B38" s="11"/>
      <c r="C38" s="9">
        <f t="shared" ref="C38:H38" si="10">SUM(C37,C33,C17,C35,C31,C24,C10)</f>
        <v>32</v>
      </c>
      <c r="D38" s="9">
        <f t="shared" si="10"/>
        <v>32</v>
      </c>
      <c r="E38" s="9">
        <f t="shared" si="10"/>
        <v>28</v>
      </c>
      <c r="F38" s="36">
        <f t="shared" si="10"/>
        <v>20</v>
      </c>
      <c r="G38" s="47">
        <f t="shared" si="10"/>
        <v>112</v>
      </c>
      <c r="H38" s="42">
        <f t="shared" si="10"/>
        <v>94</v>
      </c>
    </row>
    <row r="39" spans="1:8" ht="12.95" customHeight="1" x14ac:dyDescent="0.25">
      <c r="A39" s="73" t="s">
        <v>27</v>
      </c>
      <c r="B39" s="61" t="s">
        <v>44</v>
      </c>
      <c r="C39" s="29">
        <v>0</v>
      </c>
      <c r="D39" s="29">
        <v>0</v>
      </c>
      <c r="E39" s="29">
        <v>4</v>
      </c>
      <c r="F39" s="31">
        <v>8</v>
      </c>
      <c r="G39" s="33">
        <f>SUM(C39,D39,E39,F39)</f>
        <v>12</v>
      </c>
      <c r="H39" s="43"/>
    </row>
    <row r="40" spans="1:8" ht="12.75" customHeight="1" x14ac:dyDescent="0.25">
      <c r="A40" s="71"/>
      <c r="B40" s="17" t="s">
        <v>45</v>
      </c>
      <c r="C40" s="24">
        <v>3</v>
      </c>
      <c r="D40" s="24">
        <v>3</v>
      </c>
      <c r="E40" s="24">
        <v>5</v>
      </c>
      <c r="F40" s="32">
        <v>7</v>
      </c>
      <c r="G40" s="34">
        <f>SUM(C40:F40)</f>
        <v>18</v>
      </c>
      <c r="H40" s="38"/>
    </row>
    <row r="41" spans="1:8" ht="12.95" customHeight="1" thickBot="1" x14ac:dyDescent="0.3">
      <c r="A41" s="74"/>
      <c r="B41" s="16"/>
      <c r="C41" s="8">
        <f>SUM(C39:C40)</f>
        <v>3</v>
      </c>
      <c r="D41" s="8">
        <f t="shared" ref="D41:F41" si="11">SUM(D39:D40)</f>
        <v>3</v>
      </c>
      <c r="E41" s="8">
        <f t="shared" si="11"/>
        <v>9</v>
      </c>
      <c r="F41" s="22">
        <f t="shared" si="11"/>
        <v>15</v>
      </c>
      <c r="G41" s="30">
        <f>SUM(C41:F41)</f>
        <v>30</v>
      </c>
      <c r="H41" s="44">
        <v>30</v>
      </c>
    </row>
    <row r="42" spans="1:8" ht="16.5" customHeight="1" thickBot="1" x14ac:dyDescent="0.3">
      <c r="A42" s="75" t="s">
        <v>20</v>
      </c>
      <c r="B42" s="76"/>
      <c r="C42" s="12">
        <f>SUM(C39,C38)</f>
        <v>32</v>
      </c>
      <c r="D42" s="12">
        <f t="shared" ref="D42:E42" si="12">SUM(D39,D38)</f>
        <v>32</v>
      </c>
      <c r="E42" s="12">
        <f t="shared" si="12"/>
        <v>32</v>
      </c>
      <c r="F42" s="37">
        <f>SUM(F39,F38)</f>
        <v>28</v>
      </c>
      <c r="G42" s="48">
        <f>SUM(G39,G38)</f>
        <v>124</v>
      </c>
      <c r="H42" s="45">
        <f>SUM(H38+H41)</f>
        <v>124</v>
      </c>
    </row>
    <row r="43" spans="1:8" ht="18.75" x14ac:dyDescent="0.4">
      <c r="A43" s="3"/>
      <c r="C43" s="2"/>
      <c r="D43" s="1"/>
      <c r="E43" s="1"/>
      <c r="F43" s="1"/>
      <c r="G43" s="1"/>
    </row>
    <row r="44" spans="1:8" ht="18.75" x14ac:dyDescent="0.4">
      <c r="A44" s="4" t="s">
        <v>46</v>
      </c>
      <c r="C44" s="2"/>
      <c r="D44" s="1"/>
      <c r="E44" s="1"/>
      <c r="F44" s="1"/>
      <c r="G44" s="1"/>
    </row>
    <row r="45" spans="1:8" ht="409.5" customHeight="1" x14ac:dyDescent="0.25">
      <c r="A45" s="77" t="s">
        <v>29</v>
      </c>
      <c r="B45" s="77"/>
      <c r="C45" s="64" t="s">
        <v>48</v>
      </c>
      <c r="D45" s="65"/>
      <c r="E45" s="65"/>
      <c r="F45" s="65"/>
      <c r="G45" s="65"/>
      <c r="H45" s="65"/>
    </row>
  </sheetData>
  <mergeCells count="12">
    <mergeCell ref="C45:H45"/>
    <mergeCell ref="A1:G1"/>
    <mergeCell ref="A3:A10"/>
    <mergeCell ref="A11:A17"/>
    <mergeCell ref="A18:A24"/>
    <mergeCell ref="A25:A31"/>
    <mergeCell ref="A32:A33"/>
    <mergeCell ref="A34:A35"/>
    <mergeCell ref="A36:A37"/>
    <mergeCell ref="A39:A41"/>
    <mergeCell ref="A42:B42"/>
    <mergeCell ref="A45:B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2F9A7-7CDC-4CE3-9FA9-D3B9725EE82B}">
  <dimension ref="A1:B39"/>
  <sheetViews>
    <sheetView tabSelected="1" workbookViewId="0">
      <selection activeCell="A17" sqref="A17"/>
    </sheetView>
  </sheetViews>
  <sheetFormatPr defaultRowHeight="15" x14ac:dyDescent="0.25"/>
  <cols>
    <col min="1" max="1" width="11" customWidth="1"/>
    <col min="2" max="2" width="53" style="79" customWidth="1"/>
  </cols>
  <sheetData>
    <row r="1" spans="1:2" x14ac:dyDescent="0.25">
      <c r="A1" t="s">
        <v>53</v>
      </c>
    </row>
    <row r="2" spans="1:2" x14ac:dyDescent="0.25">
      <c r="B2" s="81" t="s">
        <v>3</v>
      </c>
    </row>
    <row r="3" spans="1:2" x14ac:dyDescent="0.25">
      <c r="B3" s="81" t="s">
        <v>49</v>
      </c>
    </row>
    <row r="4" spans="1:2" x14ac:dyDescent="0.25">
      <c r="B4" s="81" t="s">
        <v>50</v>
      </c>
    </row>
    <row r="5" spans="1:2" x14ac:dyDescent="0.25">
      <c r="B5" s="81" t="s">
        <v>14</v>
      </c>
    </row>
    <row r="6" spans="1:2" x14ac:dyDescent="0.25">
      <c r="B6" s="81" t="s">
        <v>15</v>
      </c>
    </row>
    <row r="7" spans="1:2" x14ac:dyDescent="0.25">
      <c r="B7" s="81" t="s">
        <v>7</v>
      </c>
    </row>
    <row r="8" spans="1:2" x14ac:dyDescent="0.25">
      <c r="B8" s="81" t="s">
        <v>8</v>
      </c>
    </row>
    <row r="9" spans="1:2" x14ac:dyDescent="0.25">
      <c r="B9" s="81" t="s">
        <v>9</v>
      </c>
    </row>
    <row r="10" spans="1:2" x14ac:dyDescent="0.25">
      <c r="B10" s="81" t="s">
        <v>11</v>
      </c>
    </row>
    <row r="11" spans="1:2" x14ac:dyDescent="0.25">
      <c r="B11" s="81" t="s">
        <v>12</v>
      </c>
    </row>
    <row r="12" spans="1:2" x14ac:dyDescent="0.25">
      <c r="B12" s="81" t="s">
        <v>28</v>
      </c>
    </row>
    <row r="13" spans="1:2" x14ac:dyDescent="0.25">
      <c r="B13" s="81" t="s">
        <v>22</v>
      </c>
    </row>
    <row r="14" spans="1:2" x14ac:dyDescent="0.25">
      <c r="B14" s="81" t="s">
        <v>52</v>
      </c>
    </row>
    <row r="15" spans="1:2" x14ac:dyDescent="0.25">
      <c r="B15" s="81" t="s">
        <v>51</v>
      </c>
    </row>
    <row r="16" spans="1:2" x14ac:dyDescent="0.25">
      <c r="B16" s="81" t="s">
        <v>17</v>
      </c>
    </row>
    <row r="17" spans="1:2" ht="15.75" x14ac:dyDescent="0.25">
      <c r="A17" t="s">
        <v>54</v>
      </c>
      <c r="B17" s="82"/>
    </row>
    <row r="18" spans="1:2" x14ac:dyDescent="0.25">
      <c r="B18" s="83" t="s">
        <v>37</v>
      </c>
    </row>
    <row r="19" spans="1:2" x14ac:dyDescent="0.25">
      <c r="B19" s="83" t="s">
        <v>38</v>
      </c>
    </row>
    <row r="20" spans="1:2" x14ac:dyDescent="0.25">
      <c r="B20" s="83" t="s">
        <v>39</v>
      </c>
    </row>
    <row r="21" spans="1:2" x14ac:dyDescent="0.25">
      <c r="B21" s="83" t="s">
        <v>40</v>
      </c>
    </row>
    <row r="22" spans="1:2" x14ac:dyDescent="0.25">
      <c r="B22" s="83" t="s">
        <v>41</v>
      </c>
    </row>
    <row r="23" spans="1:2" x14ac:dyDescent="0.25">
      <c r="B23" s="83" t="s">
        <v>42</v>
      </c>
    </row>
    <row r="24" spans="1:2" x14ac:dyDescent="0.25">
      <c r="B24" s="83" t="s">
        <v>30</v>
      </c>
    </row>
    <row r="25" spans="1:2" x14ac:dyDescent="0.25">
      <c r="B25" s="83" t="s">
        <v>31</v>
      </c>
    </row>
    <row r="26" spans="1:2" x14ac:dyDescent="0.25">
      <c r="B26" s="83" t="s">
        <v>32</v>
      </c>
    </row>
    <row r="27" spans="1:2" x14ac:dyDescent="0.25">
      <c r="B27" s="83" t="s">
        <v>33</v>
      </c>
    </row>
    <row r="28" spans="1:2" x14ac:dyDescent="0.25">
      <c r="B28" s="83" t="s">
        <v>34</v>
      </c>
    </row>
    <row r="29" spans="1:2" x14ac:dyDescent="0.25">
      <c r="B29" s="83" t="s">
        <v>35</v>
      </c>
    </row>
    <row r="30" spans="1:2" x14ac:dyDescent="0.25">
      <c r="B30" s="83" t="s">
        <v>36</v>
      </c>
    </row>
    <row r="32" spans="1:2" x14ac:dyDescent="0.25">
      <c r="B32" s="80"/>
    </row>
    <row r="34" spans="2:2" x14ac:dyDescent="0.25">
      <c r="B34" s="80"/>
    </row>
    <row r="36" spans="2:2" x14ac:dyDescent="0.25">
      <c r="B36" s="78"/>
    </row>
    <row r="37" spans="2:2" x14ac:dyDescent="0.25">
      <c r="B37" s="78"/>
    </row>
    <row r="38" spans="2:2" x14ac:dyDescent="0.25">
      <c r="B38" s="78"/>
    </row>
    <row r="39" spans="2:2" x14ac:dyDescent="0.25">
      <c r="B39" s="7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850770EBABF44CB264EFF3C4DED2E6" ma:contentTypeVersion="9" ma:contentTypeDescription="Create a new document." ma:contentTypeScope="" ma:versionID="41a774d3d0d4b0377c086e7a7c92c873">
  <xsd:schema xmlns:xsd="http://www.w3.org/2001/XMLSchema" xmlns:xs="http://www.w3.org/2001/XMLSchema" xmlns:p="http://schemas.microsoft.com/office/2006/metadata/properties" xmlns:ns3="81876a86-a833-413f-9bd6-52aaf6654580" targetNamespace="http://schemas.microsoft.com/office/2006/metadata/properties" ma:root="true" ma:fieldsID="b493af8a762e0919c8559d7a89fb1db9" ns3:_="">
    <xsd:import namespace="81876a86-a833-413f-9bd6-52aaf6654580"/>
    <xsd:element name="properties">
      <xsd:complexType>
        <xsd:sequence>
          <xsd:element name="documentManagement">
            <xsd:complexType>
              <xsd:all>
                <xsd:element ref="ns3:MediaServiceMetadata" minOccurs="0"/>
                <xsd:element ref="ns3:MediaServiceFastMetadata"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876a86-a833-413f-9bd6-52aaf66545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5F140A-4EC9-4FA3-9DC8-AA24DAA3C4DC}">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81876a86-a833-413f-9bd6-52aaf6654580"/>
    <ds:schemaRef ds:uri="http://schemas.microsoft.com/office/2006/metadata/properties"/>
  </ds:schemaRefs>
</ds:datastoreItem>
</file>

<file path=customXml/itemProps2.xml><?xml version="1.0" encoding="utf-8"?>
<ds:datastoreItem xmlns:ds="http://schemas.openxmlformats.org/officeDocument/2006/customXml" ds:itemID="{0A0D54D9-CA27-4F2A-A7A8-527DDAC08B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876a86-a833-413f-9bd6-52aaf66545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F413A8-8A95-414A-ACA1-0C10CDBBCB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4.ročné - 2021</vt:lpstr>
      <vt:lpstr>Predmety</vt:lpstr>
    </vt:vector>
  </TitlesOfParts>
  <Company>gmk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gmk</dc:creator>
  <cp:lastModifiedBy>Rasťo Chalupka</cp:lastModifiedBy>
  <cp:lastPrinted>2018-09-03T10:23:39Z</cp:lastPrinted>
  <dcterms:created xsi:type="dcterms:W3CDTF">2008-09-02T07:43:07Z</dcterms:created>
  <dcterms:modified xsi:type="dcterms:W3CDTF">2023-02-08T10:06:00Z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0x010100DF850770EBABF44CB264EFF3C4DED2E6</vt:lpwstr>
  </property>
</Properties>
</file>